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20" windowHeight="8070" activeTab="0"/>
  </bookViews>
  <sheets>
    <sheet name="Zeszyt1" sheetId="1" r:id="rId1"/>
  </sheets>
  <definedNames>
    <definedName name="a">'Zeszyt1'!$B$3</definedName>
    <definedName name="b">'Zeszyt1'!$B$4</definedName>
    <definedName name="c">'Zeszyt1'!$B$5</definedName>
    <definedName name="d">'Zeszyt1'!$B$6</definedName>
    <definedName name="f">'Zeszyt1'!$B$7</definedName>
    <definedName name="g">'Zeszyt1'!$D$3</definedName>
    <definedName name="h">'Zeszyt1'!$D$4</definedName>
    <definedName name="i">'Zeszyt1'!$D$5</definedName>
    <definedName name="j">'Zeszyt1'!$D$6</definedName>
    <definedName name="l">'Zeszyt1'!$D$7</definedName>
    <definedName name="solver_adj" localSheetId="0" hidden="1">'Zeszyt1'!$D$3:$D$7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'Zeszyt1'!$D$8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<sst xmlns="http://schemas.openxmlformats.org/spreadsheetml/2006/main" count="17" uniqueCount="17">
  <si>
    <t>a</t>
  </si>
  <si>
    <t>b</t>
  </si>
  <si>
    <t>c</t>
  </si>
  <si>
    <t>d</t>
  </si>
  <si>
    <t>f</t>
  </si>
  <si>
    <t>KwRóżn</t>
  </si>
  <si>
    <t>x</t>
  </si>
  <si>
    <t>y1</t>
  </si>
  <si>
    <t>y2</t>
  </si>
  <si>
    <t>y1'</t>
  </si>
  <si>
    <t>y2'</t>
  </si>
  <si>
    <t>g</t>
  </si>
  <si>
    <t>h</t>
  </si>
  <si>
    <t>i</t>
  </si>
  <si>
    <t>j</t>
  </si>
  <si>
    <t>l</t>
  </si>
  <si>
    <t>dopasowanie krzywą "sinusoidalną" y = a*exp(-b*x)*sin(c*x+d)+f oraz g*exp(-h*x)*sin(i*x+j)+l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</si>
</sst>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y1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Zeszyt1!$A$10:$A$55</c:f>
              <c:numCache/>
            </c:numRef>
          </c:xVal>
          <c:yVal>
            <c:numRef>
              <c:f>Zeszyt1!$B$10:$B$55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Zeszyt1!$A$10:$A$55</c:f>
              <c:numCache/>
            </c:numRef>
          </c:xVal>
          <c:yVal>
            <c:numRef>
              <c:f>Zeszyt1!$D$10:$D$55</c:f>
              <c:numCache/>
            </c:numRef>
          </c:yVal>
          <c:smooth val="0"/>
        </c:ser>
        <c:axId val="62728679"/>
        <c:axId val="27687200"/>
      </c:scatterChart>
      <c:valAx>
        <c:axId val="62728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czas, min.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87200"/>
        <c:crosses val="autoZero"/>
        <c:crossBetween val="midCat"/>
        <c:dispUnits/>
      </c:valAx>
      <c:valAx>
        <c:axId val="27687200"/>
        <c:scaling>
          <c:orientation val="minMax"/>
          <c:max val="24"/>
          <c:min val="19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amplituda, cm.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286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y2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Zeszyt1!$A$10:$A$55</c:f>
              <c:numCache/>
            </c:numRef>
          </c:xVal>
          <c:yVal>
            <c:numRef>
              <c:f>Zeszyt1!$C$10:$C$55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Zeszyt1!$A$10:$A$55</c:f>
              <c:numCache/>
            </c:numRef>
          </c:xVal>
          <c:yVal>
            <c:numRef>
              <c:f>Zeszyt1!$E$10:$E$55</c:f>
              <c:numCache/>
            </c:numRef>
          </c:yVal>
          <c:smooth val="0"/>
        </c:ser>
        <c:axId val="47858209"/>
        <c:axId val="28070698"/>
      </c:scatterChart>
      <c:valAx>
        <c:axId val="47858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czas, min.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70698"/>
        <c:crosses val="autoZero"/>
        <c:crossBetween val="midCat"/>
        <c:dispUnits/>
      </c:valAx>
      <c:valAx>
        <c:axId val="28070698"/>
        <c:scaling>
          <c:orientation val="minMax"/>
          <c:max val="28.5"/>
          <c:min val="2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amplituda, cm.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582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0</xdr:rowOff>
    </xdr:from>
    <xdr:to>
      <xdr:col>10</xdr:col>
      <xdr:colOff>9525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2962275" y="485775"/>
        <a:ext cx="3429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26</xdr:row>
      <xdr:rowOff>19050</xdr:rowOff>
    </xdr:from>
    <xdr:to>
      <xdr:col>9</xdr:col>
      <xdr:colOff>676275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971800" y="4229100"/>
        <a:ext cx="34004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A2" sqref="A2"/>
    </sheetView>
  </sheetViews>
  <sheetFormatPr defaultColWidth="9.00390625" defaultRowHeight="12.75"/>
  <cols>
    <col min="1" max="5" width="7.75390625" style="0" customWidth="1"/>
  </cols>
  <sheetData>
    <row r="1" ht="12.75">
      <c r="A1" t="s">
        <v>16</v>
      </c>
    </row>
    <row r="3" spans="1:4" ht="12.75">
      <c r="A3" s="1" t="s">
        <v>0</v>
      </c>
      <c r="B3">
        <v>2.7120546607971447</v>
      </c>
      <c r="C3" s="1" t="s">
        <v>11</v>
      </c>
      <c r="D3">
        <v>3.1269444936013207</v>
      </c>
    </row>
    <row r="4" spans="1:4" ht="12.75">
      <c r="A4" s="1" t="s">
        <v>1</v>
      </c>
      <c r="B4">
        <v>0.053268779243540655</v>
      </c>
      <c r="C4" s="1" t="s">
        <v>12</v>
      </c>
      <c r="D4">
        <v>0.04682271495925194</v>
      </c>
    </row>
    <row r="5" spans="1:4" ht="12.75">
      <c r="A5" s="1" t="s">
        <v>2</v>
      </c>
      <c r="B5">
        <v>0.5995552125766807</v>
      </c>
      <c r="C5" s="1" t="s">
        <v>13</v>
      </c>
      <c r="D5">
        <v>0.60777360844919</v>
      </c>
    </row>
    <row r="6" spans="1:4" ht="12.75">
      <c r="A6" s="1" t="s">
        <v>3</v>
      </c>
      <c r="B6">
        <v>-9.077992008376844</v>
      </c>
      <c r="C6" s="1" t="s">
        <v>14</v>
      </c>
      <c r="D6">
        <v>-7.260244690731674</v>
      </c>
    </row>
    <row r="7" spans="1:4" ht="12.75">
      <c r="A7" s="1" t="s">
        <v>4</v>
      </c>
      <c r="B7">
        <v>21.96686547166322</v>
      </c>
      <c r="C7" s="1" t="s">
        <v>15</v>
      </c>
      <c r="D7">
        <v>25.14453854216074</v>
      </c>
    </row>
    <row r="8" spans="1:4" ht="12.75">
      <c r="A8" t="s">
        <v>5</v>
      </c>
      <c r="B8">
        <f>SUMXMY2(B10:B55,D10:D55)</f>
        <v>0.12627564821908885</v>
      </c>
      <c r="D8">
        <f>SUMXMY2(C10:C55,E10:E55)</f>
        <v>0.07196691907088111</v>
      </c>
    </row>
    <row r="9" spans="1:5" ht="12.75">
      <c r="A9" t="s">
        <v>6</v>
      </c>
      <c r="B9" t="s">
        <v>7</v>
      </c>
      <c r="C9" t="s">
        <v>8</v>
      </c>
      <c r="D9" t="s">
        <v>9</v>
      </c>
      <c r="E9" t="s">
        <v>10</v>
      </c>
    </row>
    <row r="10" spans="1:5" ht="12.75">
      <c r="A10">
        <v>0</v>
      </c>
      <c r="B10">
        <v>21</v>
      </c>
      <c r="C10">
        <v>22.5</v>
      </c>
      <c r="D10">
        <f>a*EXP(-(A10*b))*SIN(A10*c+d)+f</f>
        <v>21.045100868522702</v>
      </c>
      <c r="E10">
        <f>g*EXP(-(A10*h))*SIN(A10*i+j)+l</f>
        <v>22.552752485989963</v>
      </c>
    </row>
    <row r="11" spans="1:5" ht="12.75">
      <c r="A11">
        <v>0.5</v>
      </c>
      <c r="B11">
        <v>20.3</v>
      </c>
      <c r="C11">
        <v>23.2</v>
      </c>
      <c r="D11">
        <f>a*EXP(-(A11*b))*SIN(A11*c+d)+f</f>
        <v>20.375938595035713</v>
      </c>
      <c r="E11">
        <f>g*EXP(-(A11*h))*SIN(A11*i+j)+l</f>
        <v>23.240095330331396</v>
      </c>
    </row>
    <row r="12" spans="1:5" ht="12.75">
      <c r="A12">
        <v>1</v>
      </c>
      <c r="B12">
        <v>19.8</v>
      </c>
      <c r="C12">
        <v>24.1</v>
      </c>
      <c r="D12">
        <f>a*EXP(-(A12*b))*SIN(A12*c+d)+f</f>
        <v>19.880762098163864</v>
      </c>
      <c r="E12">
        <f>g*EXP(-(A12*h))*SIN(A12*i+j)+l</f>
        <v>24.06749885196433</v>
      </c>
    </row>
    <row r="13" spans="1:5" ht="12.75">
      <c r="A13">
        <v>1.5</v>
      </c>
      <c r="B13">
        <v>19.6</v>
      </c>
      <c r="C13">
        <v>25</v>
      </c>
      <c r="D13">
        <f>a*EXP(-(A13*b))*SIN(A13*c+d)+f</f>
        <v>19.593894680489882</v>
      </c>
      <c r="E13">
        <f>g*EXP(-(A13*h))*SIN(A13*i+j)+l</f>
        <v>24.95404546786455</v>
      </c>
    </row>
    <row r="14" spans="1:5" ht="12.75">
      <c r="A14">
        <v>2</v>
      </c>
      <c r="B14">
        <v>19.5</v>
      </c>
      <c r="C14">
        <v>25.8</v>
      </c>
      <c r="D14">
        <f>a*EXP(-(A14*b))*SIN(A14*c+d)+f</f>
        <v>19.529643314048144</v>
      </c>
      <c r="E14">
        <f>g*EXP(-(A14*h))*SIN(A14*i+j)+l</f>
        <v>25.817192990945955</v>
      </c>
    </row>
    <row r="15" spans="1:5" ht="12.75">
      <c r="A15">
        <v>2.5</v>
      </c>
      <c r="B15">
        <v>19.7</v>
      </c>
      <c r="C15">
        <v>26.6</v>
      </c>
      <c r="D15">
        <f>a*EXP(-(A15*b))*SIN(A15*c+d)+f</f>
        <v>19.682084522265555</v>
      </c>
      <c r="E15">
        <f>g*EXP(-(A15*h))*SIN(A15*i+j)+l</f>
        <v>26.580282172105008</v>
      </c>
    </row>
    <row r="16" spans="1:5" ht="12.75">
      <c r="A16">
        <v>3</v>
      </c>
      <c r="B16">
        <v>20</v>
      </c>
      <c r="C16">
        <v>27.1</v>
      </c>
      <c r="D16">
        <f>a*EXP(-(A16*b))*SIN(A16*c+d)+f</f>
        <v>20.02663238518726</v>
      </c>
      <c r="E16">
        <f>g*EXP(-(A16*h))*SIN(A16*i+j)+l</f>
        <v>27.17917104128224</v>
      </c>
    </row>
    <row r="17" spans="1:5" ht="12.75">
      <c r="A17">
        <v>3.5</v>
      </c>
      <c r="B17">
        <v>20.5</v>
      </c>
      <c r="C17">
        <v>27.6</v>
      </c>
      <c r="D17">
        <f>a*EXP(-(A17*b))*SIN(A17*c+d)+f</f>
        <v>20.523158954125467</v>
      </c>
      <c r="E17">
        <f>g*EXP(-(A17*h))*SIN(A17*i+j)+l</f>
        <v>27.567438543983716</v>
      </c>
    </row>
    <row r="18" spans="1:5" ht="12.75">
      <c r="A18">
        <v>4</v>
      </c>
      <c r="B18">
        <v>21.1</v>
      </c>
      <c r="C18">
        <v>27.7</v>
      </c>
      <c r="D18">
        <f>a*EXP(-(A18*b))*SIN(A18*c+d)+f</f>
        <v>21.12031337706374</v>
      </c>
      <c r="E18">
        <f>g*EXP(-(A18*h))*SIN(A18*i+j)+l</f>
        <v>27.719754312034794</v>
      </c>
    </row>
    <row r="19" spans="1:5" ht="12.75">
      <c r="A19">
        <v>4.5</v>
      </c>
      <c r="B19">
        <v>21.7</v>
      </c>
      <c r="C19">
        <v>27.6</v>
      </c>
      <c r="D19">
        <f>a*EXP(-(A19*b))*SIN(A19*c+d)+f</f>
        <v>21.760599446561354</v>
      </c>
      <c r="E19">
        <f>g*EXP(-(A19*h))*SIN(A19*i+j)+l</f>
        <v>27.633194995667537</v>
      </c>
    </row>
    <row r="20" spans="1:5" ht="12.75">
      <c r="A20">
        <v>5</v>
      </c>
      <c r="B20">
        <v>22.3</v>
      </c>
      <c r="C20">
        <v>27.3</v>
      </c>
      <c r="D20">
        <f>a*EXP(-(A20*b))*SIN(A20*c+d)+f</f>
        <v>22.385727727895265</v>
      </c>
      <c r="E20">
        <f>g*EXP(-(A20*h))*SIN(A20*i+j)+l</f>
        <v>27.326482547755873</v>
      </c>
    </row>
    <row r="21" spans="1:5" ht="12.75">
      <c r="A21">
        <v>5.5</v>
      </c>
      <c r="B21">
        <v>22.9</v>
      </c>
      <c r="C21">
        <v>26.8</v>
      </c>
      <c r="D21">
        <f>a*EXP(-(A21*b))*SIN(A21*c+d)+f</f>
        <v>22.941759487095577</v>
      </c>
      <c r="E21">
        <f>g*EXP(-(A21*h))*SIN(A21*i+j)+l</f>
        <v>26.837308112561786</v>
      </c>
    </row>
    <row r="22" spans="1:5" ht="12.75">
      <c r="A22">
        <v>6</v>
      </c>
      <c r="B22">
        <v>23.4</v>
      </c>
      <c r="C22">
        <v>26.2</v>
      </c>
      <c r="D22">
        <f>a*EXP(-(A22*b))*SIN(A22*c+d)+f</f>
        <v>23.383602908966584</v>
      </c>
      <c r="E22">
        <f>g*EXP(-(A22*h))*SIN(A22*i+j)+l</f>
        <v>26.218070083677233</v>
      </c>
    </row>
    <row r="23" spans="1:5" ht="12.75">
      <c r="A23">
        <v>6.5</v>
      </c>
      <c r="B23">
        <v>23.6</v>
      </c>
      <c r="C23">
        <v>25.5</v>
      </c>
      <c r="D23">
        <f>a*EXP(-(A23*b))*SIN(A23*c+d)+f</f>
        <v>23.678501596594025</v>
      </c>
      <c r="E23">
        <f>g*EXP(-(A23*h))*SIN(A23*i+j)+l</f>
        <v>25.530482676054532</v>
      </c>
    </row>
    <row r="24" spans="1:5" ht="12.75">
      <c r="A24">
        <v>7</v>
      </c>
      <c r="B24">
        <v>23.8</v>
      </c>
      <c r="C24">
        <v>24.8</v>
      </c>
      <c r="D24">
        <f>a*EXP(-(A24*b))*SIN(A24*c+d)+f</f>
        <v>23.80826223702321</v>
      </c>
      <c r="E24">
        <f>g*EXP(-(A24*h))*SIN(A24*i+j)+l</f>
        <v>24.839592196585727</v>
      </c>
    </row>
    <row r="25" spans="1:5" ht="12.75">
      <c r="A25">
        <v>7.5</v>
      </c>
      <c r="B25">
        <v>23.7</v>
      </c>
      <c r="C25">
        <v>24.2</v>
      </c>
      <c r="D25">
        <f>a*EXP(-(A25*b))*SIN(A25*c+d)+f</f>
        <v>23.77009182415403</v>
      </c>
      <c r="E25">
        <f>g*EXP(-(A25*h))*SIN(A25*i+j)+l</f>
        <v>24.207766963946213</v>
      </c>
    </row>
    <row r="26" spans="1:5" ht="12.75">
      <c r="A26">
        <v>8</v>
      </c>
      <c r="B26">
        <v>23.5</v>
      </c>
      <c r="C26">
        <v>23.7</v>
      </c>
      <c r="D26">
        <f>a*EXP(-(A26*b))*SIN(A26*c+d)+f</f>
        <v>23.57604327562513</v>
      </c>
      <c r="E26">
        <f>g*EXP(-(A26*h))*SIN(A26*i+j)+l</f>
        <v>23.689203312864464</v>
      </c>
    </row>
    <row r="27" spans="1:5" ht="12.75">
      <c r="A27">
        <v>8.5</v>
      </c>
      <c r="B27">
        <v>23.2</v>
      </c>
      <c r="C27">
        <v>23.3</v>
      </c>
      <c r="D27">
        <f>a*EXP(-(A27*b))*SIN(A27*c+d)+f</f>
        <v>23.251190164913424</v>
      </c>
      <c r="E27">
        <f>g*EXP(-(A27*h))*SIN(A27*i+j)+l</f>
        <v>23.32541882983079</v>
      </c>
    </row>
    <row r="28" spans="1:5" ht="12.75">
      <c r="A28">
        <v>9</v>
      </c>
      <c r="B28">
        <v>22.8</v>
      </c>
      <c r="C28">
        <v>23.2</v>
      </c>
      <c r="D28">
        <f>a*EXP(-(A28*b))*SIN(A28*c+d)+f</f>
        <v>22.830756283400618</v>
      </c>
      <c r="E28">
        <f>g*EXP(-(A28*h))*SIN(A28*i+j)+l</f>
        <v>23.142093511555423</v>
      </c>
    </row>
    <row r="29" spans="1:5" ht="12.75">
      <c r="A29">
        <v>9.5</v>
      </c>
      <c r="B29">
        <v>22.4</v>
      </c>
      <c r="C29">
        <v>23.1</v>
      </c>
      <c r="D29">
        <f>a*EXP(-(A29*b))*SIN(A29*c+d)+f</f>
        <v>22.356505534616538</v>
      </c>
      <c r="E29">
        <f>g*EXP(-(A29*h))*SIN(A29*i+j)+l</f>
        <v>23.147481652830724</v>
      </c>
    </row>
    <row r="30" spans="1:5" ht="12.75">
      <c r="A30">
        <v>10</v>
      </c>
      <c r="B30">
        <v>21.9</v>
      </c>
      <c r="C30">
        <v>23.3</v>
      </c>
      <c r="D30">
        <f>a*EXP(-(A30*b))*SIN(A30*c+d)+f</f>
        <v>21.872746567059334</v>
      </c>
      <c r="E30">
        <f>g*EXP(-(A30*h))*SIN(A30*i+j)+l</f>
        <v>23.332465628558154</v>
      </c>
    </row>
    <row r="31" spans="1:5" ht="12.75">
      <c r="A31">
        <v>10.5</v>
      </c>
      <c r="B31">
        <v>21.5</v>
      </c>
      <c r="C31">
        <v>23.7</v>
      </c>
      <c r="D31">
        <f>a*EXP(-(A31*b))*SIN(A31*c+d)+f</f>
        <v>21.42232189380454</v>
      </c>
      <c r="E31">
        <f>g*EXP(-(A31*h))*SIN(A31*i+j)+l</f>
        <v>23.672171620780436</v>
      </c>
    </row>
    <row r="32" spans="1:5" ht="12.75">
      <c r="A32">
        <v>11</v>
      </c>
      <c r="B32">
        <v>21.1</v>
      </c>
      <c r="C32">
        <v>24.1</v>
      </c>
      <c r="D32">
        <f>a*EXP(-(A32*b))*SIN(A32*c+d)+f</f>
        <v>21.042933424538163</v>
      </c>
      <c r="E32">
        <f>g*EXP(-(A32*h))*SIN(A32*i+j)+l</f>
        <v>24.12893033982556</v>
      </c>
    </row>
    <row r="33" spans="1:5" ht="12.75">
      <c r="A33">
        <v>11.5</v>
      </c>
      <c r="B33">
        <v>20.8</v>
      </c>
      <c r="C33">
        <v>24.6</v>
      </c>
      <c r="D33">
        <f>a*EXP(-(A33*b))*SIN(A33*c+d)+f</f>
        <v>20.764108629306627</v>
      </c>
      <c r="E33">
        <f>g*EXP(-(A33*h))*SIN(A33*i+j)+l</f>
        <v>24.656254591091024</v>
      </c>
    </row>
    <row r="34" spans="1:5" ht="12.75">
      <c r="A34">
        <v>12</v>
      </c>
      <c r="B34">
        <v>20.6</v>
      </c>
      <c r="C34">
        <v>25.2</v>
      </c>
      <c r="D34">
        <f>a*EXP(-(A34*b))*SIN(A34*c+d)+f</f>
        <v>20.605039689698433</v>
      </c>
      <c r="E34">
        <f>g*EXP(-(A34*h))*SIN(A34*i+j)+l</f>
        <v>25.20342897895316</v>
      </c>
    </row>
    <row r="35" spans="1:5" ht="12.75">
      <c r="A35">
        <v>12.5</v>
      </c>
      <c r="B35">
        <v>20.6</v>
      </c>
      <c r="C35">
        <v>25.7</v>
      </c>
      <c r="D35">
        <f>a*EXP(-(A35*b))*SIN(A35*c+d)+f</f>
        <v>20.573439516600185</v>
      </c>
      <c r="E35">
        <f>g*EXP(-(A35*h))*SIN(A35*i+j)+l</f>
        <v>25.720270426850888</v>
      </c>
    </row>
    <row r="36" spans="1:5" ht="12.75">
      <c r="A36">
        <v>13</v>
      </c>
      <c r="B36">
        <v>20.7</v>
      </c>
      <c r="C36">
        <v>26.1</v>
      </c>
      <c r="D36">
        <f>a*EXP(-(A36*b))*SIN(A36*c+d)+f</f>
        <v>20.665462031324907</v>
      </c>
      <c r="E36">
        <f>g*EXP(-(A36*h))*SIN(A36*i+j)+l</f>
        <v>26.161622997508765</v>
      </c>
    </row>
    <row r="37" spans="1:5" ht="12.75">
      <c r="A37">
        <v>13.5</v>
      </c>
      <c r="B37">
        <v>20.9</v>
      </c>
      <c r="C37">
        <v>26.5</v>
      </c>
      <c r="D37">
        <f>a*EXP(-(A37*b))*SIN(A37*c+d)+f</f>
        <v>20.8666384803586</v>
      </c>
      <c r="E37">
        <f>g*EXP(-(A37*h))*SIN(A37*i+j)+l</f>
        <v>26.491194392258336</v>
      </c>
    </row>
    <row r="38" spans="1:5" ht="12.75">
      <c r="A38">
        <v>14</v>
      </c>
      <c r="B38">
        <v>21.2</v>
      </c>
      <c r="C38">
        <v>26.7</v>
      </c>
      <c r="D38">
        <f>a*EXP(-(A38*b))*SIN(A38*c+d)+f</f>
        <v>21.1536951101667</v>
      </c>
      <c r="E38">
        <f>g*EXP(-(A38*h))*SIN(A38*i+j)+l</f>
        <v>26.68441875246921</v>
      </c>
    </row>
    <row r="39" spans="1:5" ht="12.75">
      <c r="A39">
        <v>14.5</v>
      </c>
      <c r="B39">
        <v>21.6</v>
      </c>
      <c r="C39">
        <v>26.8</v>
      </c>
      <c r="D39">
        <f>a*EXP(-(A39*b))*SIN(A39*c+d)+f</f>
        <v>21.497047358563982</v>
      </c>
      <c r="E39">
        <f>g*EXP(-(A39*h))*SIN(A39*i+j)+l</f>
        <v>26.7301324976011</v>
      </c>
    </row>
    <row r="40" spans="1:5" ht="12.75">
      <c r="A40">
        <v>15</v>
      </c>
      <c r="B40">
        <v>21.8</v>
      </c>
      <c r="C40">
        <v>26.7</v>
      </c>
      <c r="D40">
        <f>a*EXP(-(A40*b))*SIN(A40*c+d)+f</f>
        <v>21.86371712169857</v>
      </c>
      <c r="E40">
        <f>g*EXP(-(A40*h))*SIN(A40*i+j)+l</f>
        <v>26.630966580296587</v>
      </c>
    </row>
    <row r="41" spans="1:5" ht="12.75">
      <c r="A41">
        <v>15.5</v>
      </c>
      <c r="B41">
        <v>22.3</v>
      </c>
      <c r="C41">
        <v>26.4</v>
      </c>
      <c r="D41">
        <f>a*EXP(-(A41*b))*SIN(A41*c+d)+f</f>
        <v>22.220395765986595</v>
      </c>
      <c r="E41">
        <f>g*EXP(-(A41*h))*SIN(A41*i+j)+l</f>
        <v>26.40247855000565</v>
      </c>
    </row>
    <row r="42" spans="1:5" ht="12.75">
      <c r="A42">
        <v>16</v>
      </c>
      <c r="B42">
        <v>22.6</v>
      </c>
      <c r="C42">
        <v>26.1</v>
      </c>
      <c r="D42">
        <f>a*EXP(-(A42*b))*SIN(A42*c+d)+f</f>
        <v>22.536377182003942</v>
      </c>
      <c r="E42">
        <f>g*EXP(-(A42*h))*SIN(A42*i+j)+l</f>
        <v>26.071160231495277</v>
      </c>
    </row>
    <row r="43" spans="1:5" ht="12.75">
      <c r="A43">
        <v>16.5</v>
      </c>
      <c r="B43">
        <v>22.8</v>
      </c>
      <c r="C43">
        <v>25.7</v>
      </c>
      <c r="D43">
        <f>a*EXP(-(A43*b))*SIN(A43*c+d)+f</f>
        <v>22.78611085619503</v>
      </c>
      <c r="E43">
        <f>g*EXP(-(A43*h))*SIN(A43*i+j)+l</f>
        <v>25.671551867355827</v>
      </c>
    </row>
    <row r="44" spans="1:5" ht="12.75">
      <c r="A44">
        <v>17</v>
      </c>
      <c r="B44">
        <v>23</v>
      </c>
      <c r="C44">
        <v>25.3</v>
      </c>
      <c r="D44">
        <f>a*EXP(-(A44*b))*SIN(A44*c+d)+f</f>
        <v>22.95117117066346</v>
      </c>
      <c r="E44">
        <f>g*EXP(-(A44*h))*SIN(A44*i+j)+l</f>
        <v>25.24276347998148</v>
      </c>
    </row>
    <row r="45" spans="1:5" ht="12.75">
      <c r="A45">
        <v>17.5</v>
      </c>
      <c r="B45">
        <v>23.1</v>
      </c>
      <c r="C45">
        <v>24.8</v>
      </c>
      <c r="D45">
        <f>a*EXP(-(A45*b))*SIN(A45*c+d)+f</f>
        <v>23.021500817492097</v>
      </c>
      <c r="E45">
        <f>g*EXP(-(A45*h))*SIN(A45*i+j)+l</f>
        <v>24.824743832974413</v>
      </c>
    </row>
    <row r="46" spans="1:5" ht="12.75">
      <c r="A46">
        <v>18</v>
      </c>
      <c r="B46">
        <v>23</v>
      </c>
      <c r="C46">
        <v>24.4</v>
      </c>
      <c r="D46">
        <f>a*EXP(-(A46*b))*SIN(A46*c+d)+f</f>
        <v>22.995857131698504</v>
      </c>
      <c r="E46">
        <f>g*EXP(-(A46*h))*SIN(A46*i+j)+l</f>
        <v>24.454644531370715</v>
      </c>
    </row>
    <row r="47" spans="1:5" ht="12.75">
      <c r="A47">
        <v>18.5</v>
      </c>
      <c r="B47">
        <v>22.9</v>
      </c>
      <c r="C47">
        <v>24.2</v>
      </c>
      <c r="D47">
        <f>a*EXP(-(A47*b))*SIN(A47*c+d)+f</f>
        <v>22.881463618384583</v>
      </c>
      <c r="E47">
        <f>g*EXP(-(A47*h))*SIN(A47*i+j)+l</f>
        <v>24.163602334837435</v>
      </c>
    </row>
    <row r="48" spans="1:5" ht="12.75">
      <c r="A48">
        <v>19</v>
      </c>
      <c r="B48">
        <v>22.8</v>
      </c>
      <c r="C48">
        <v>24</v>
      </c>
      <c r="D48">
        <f>a*EXP(-(A48*b))*SIN(A48*c+d)+f</f>
        <v>22.692938410563624</v>
      </c>
      <c r="E48">
        <f>g*EXP(-(A48*h))*SIN(A48*i+j)+l</f>
        <v>23.974210317852787</v>
      </c>
    </row>
    <row r="49" spans="1:5" ht="12.75">
      <c r="A49">
        <v>19.5</v>
      </c>
      <c r="B49">
        <v>22.5</v>
      </c>
      <c r="C49">
        <v>23.9</v>
      </c>
      <c r="D49">
        <f>a*EXP(-(A49*b))*SIN(A49*c+d)+f</f>
        <v>22.450630971834663</v>
      </c>
      <c r="E49">
        <f>g*EXP(-(A49*h))*SIN(A49*i+j)+l</f>
        <v>23.89887409794975</v>
      </c>
    </row>
    <row r="50" spans="1:5" ht="12.75">
      <c r="A50">
        <v>20</v>
      </c>
      <c r="B50">
        <v>22.2</v>
      </c>
      <c r="C50">
        <v>24</v>
      </c>
      <c r="D50">
        <f>a*EXP(-(A50*b))*SIN(A50*c+d)+f</f>
        <v>22.178543349658366</v>
      </c>
      <c r="E50">
        <f>g*EXP(-(A50*h))*SIN(A50*i+j)+l</f>
        <v>23.9391606736465</v>
      </c>
    </row>
    <row r="51" spans="1:5" ht="12.75">
      <c r="A51">
        <v>20.5</v>
      </c>
      <c r="B51">
        <v>21.9</v>
      </c>
      <c r="C51">
        <v>24.1</v>
      </c>
      <c r="D51">
        <f>a*EXP(-(A51*b))*SIN(A51*c+d)+f</f>
        <v>21.90203950846518</v>
      </c>
      <c r="E51">
        <f>g*EXP(-(A51*h))*SIN(A51*i+j)+l</f>
        <v>24.08615310621561</v>
      </c>
    </row>
    <row r="52" spans="1:5" ht="12.75">
      <c r="A52">
        <v>21</v>
      </c>
      <c r="B52">
        <v>21.6</v>
      </c>
      <c r="C52">
        <v>24.3</v>
      </c>
      <c r="D52">
        <f>a*EXP(-(A52*b))*SIN(A52*c+d)+f</f>
        <v>21.645554265712896</v>
      </c>
      <c r="E52">
        <f>g*EXP(-(A52*h))*SIN(A52*i+j)+l</f>
        <v>24.321733094136935</v>
      </c>
    </row>
    <row r="53" spans="1:5" ht="12.75">
      <c r="A53">
        <v>21.5</v>
      </c>
      <c r="B53">
        <v>21.4</v>
      </c>
      <c r="C53">
        <v>24.7</v>
      </c>
      <c r="D53">
        <f>a*EXP(-(A53*b))*SIN(A53*c+d)+f</f>
        <v>21.43050241603777</v>
      </c>
      <c r="E53">
        <f>g*EXP(-(A53*h))*SIN(A53*i+j)+l</f>
        <v>24.620633494689645</v>
      </c>
    </row>
    <row r="54" spans="1:5" ht="12.75">
      <c r="A54">
        <v>22</v>
      </c>
      <c r="B54">
        <v>21.2</v>
      </c>
      <c r="C54">
        <v>25</v>
      </c>
      <c r="D54">
        <f>a*EXP(-(A54*b))*SIN(A54*c+d)+f</f>
        <v>21.273560698431346</v>
      </c>
      <c r="E54">
        <f>g*EXP(-(A54*h))*SIN(A54*i+j)+l</f>
        <v>24.953040735544306</v>
      </c>
    </row>
    <row r="55" spans="1:5" ht="12.75">
      <c r="A55">
        <v>22.5</v>
      </c>
      <c r="B55">
        <v>21.2</v>
      </c>
      <c r="C55">
        <v>25.3</v>
      </c>
      <c r="D55">
        <f>a*EXP(-(A55*b))*SIN(A55*c+d)+f</f>
        <v>21.185453665464017</v>
      </c>
      <c r="E55">
        <f>g*EXP(-(A55*h))*SIN(A55*i+j)+l</f>
        <v>25.287487605773155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IFD Uniwersytet Wroclawski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p376</dc:creator>
  <cp:keywords/>
  <dc:description/>
  <cp:lastModifiedBy>pok376</cp:lastModifiedBy>
  <cp:lastPrinted>2014-03-05T15:14:48Z</cp:lastPrinted>
  <dcterms:created xsi:type="dcterms:W3CDTF">2012-02-29T10:36:35Z</dcterms:created>
  <dcterms:modified xsi:type="dcterms:W3CDTF">2014-03-06T11:15:52Z</dcterms:modified>
  <cp:category/>
  <cp:version/>
  <cp:contentType/>
  <cp:contentStatus/>
</cp:coreProperties>
</file>